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<sst xmlns="http://schemas.openxmlformats.org/spreadsheetml/2006/main" count="65" uniqueCount="43">
  <si>
    <t>DOSTAWA ENDOPROTEZ ORAZ SYSTEMÓW DO ENDOPROTEZOPLASTYK REWIZYJNYCH</t>
  </si>
  <si>
    <t>Lp.</t>
  </si>
  <si>
    <t>Asortyment</t>
  </si>
  <si>
    <t>Jednostka miary (j.m.)</t>
  </si>
  <si>
    <t>Szaunkowa ilość potrzeb j.m.</t>
  </si>
  <si>
    <t>Cena netto za j.m.</t>
  </si>
  <si>
    <t>Wartość netto</t>
  </si>
  <si>
    <t>VAT     stawka %</t>
  </si>
  <si>
    <t>VAT</t>
  </si>
  <si>
    <t>Wartość brutto</t>
  </si>
  <si>
    <t>Nazwa lub nr katalogowy oraz producent zaoferowanego asortymentu</t>
  </si>
  <si>
    <t>6=4x5</t>
  </si>
  <si>
    <t>8=6x7</t>
  </si>
  <si>
    <t>9=6+8</t>
  </si>
  <si>
    <t>Trzpień cementowy, stalowy, uniwersalny, wyposażony w mechanizm stabilizacji derotacyjnej , bezkołnierzowy, przynajmniej w 5 różnych rozmiarach. Eurokonus 12/14.</t>
  </si>
  <si>
    <t>szt.</t>
  </si>
  <si>
    <t>Trzpień bezcementowy, tytanowy, prosty, bezkołnierzowy, uniwersalny, wyposażony w mechanizm stabilitacji derotacyjnej, w minimum 10 rozmiarach. W 1/3 części bliższej napylony porowatą okładziną tytanową oraz warstwą hydroksyapatytu. Eurokonus 12/14. Trzpień w wersji standard i high ofset.</t>
  </si>
  <si>
    <t>Trzpień bezcementowy, przynasadowy, short stem, tytanowy , prosty, dostępny  w minimum 10 rozmiarach, samocentrujący się w kanale, w części bliższej napylony porowatą okładziną . Trzpień w wersji standard i high ofset. Eurokonus 12/14.</t>
  </si>
  <si>
    <t>Trzpień bezcementowy. Przekrój trzpienia prostokątny – klinowy, w 14 rozmiarach o długościach od 130-197 mm. Dwa kąty szyjkowo trzonowe 131º, 121º. Wykonany ze stopu tytanowego z domieszką niobu wzmagającego biozgodność. Powierzchnia trzpienia o strukturze gąbczastej, zwężający się dystalnie typu Zweymüller. Stożek 12/14</t>
  </si>
  <si>
    <t>Panewka: typu press-fit, ze stopu tytanowego pokryta porowatą okładziną tytanową i hydroksyapatytem w wersji standard i z okapem zabezpieczającym przed zwichnięciem, w rozmiarach od 46 do 64 mm ze skokiem co 2 mm,w komplecie  głowa i wkładka z ceramiki Biolox Delta oraz dwie śruby.</t>
  </si>
  <si>
    <t>kpl.</t>
  </si>
  <si>
    <t xml:space="preserve">Panewka tytanowa press-fit. Powierzchnia panewki szorstka, porowata, pokryta regularnie występującymi jednomilimetrowymi ząbkami ułatwiającymi pierwotne ufiksowanie i późniejszą osteointegrację. Panewka występuje w wersji z otworami na śruby i bez otworów. Istnieje możliwość zastosowania tytanowych zaślepek niewykorzystanych otworów do śrub. Rozmiary panewek od 42 do 74 mm. Insert polietylenowy płaski i z okapem </t>
  </si>
  <si>
    <t>Śruba/zaślepka panewkowa</t>
  </si>
  <si>
    <t>Panewka bezcementowa, wkręcana, wykonana ze stopu tytanu z samonarzynającym się gwintem na całej wysokości. Kąt skosu ściany panewki 15 stopni, dno zaokrąglone. Panewka dostępna w 11 rozmiarach w zakresie od 46 do 62mm. Wkładka polietylenowa o podwyższonej gęstości dostępna w wersji standardowej oraz z offsetem antyluksacyjnym.</t>
  </si>
  <si>
    <t>Panewka antyluksacyjna, dwumobilna, stalowa, cementowa</t>
  </si>
  <si>
    <t>Panewka antyluksacyjna, dwumobilna, typu press-fit, stalowa pokryta hydroksyapatytem, dodatkowo wymagana dostępność wersji rewizyjnej z uchwytami na śruby, oraz wersji z bolcami stabilizującymi i uchwytem na śrubę.</t>
  </si>
  <si>
    <t>Wkładka polietylenowa do panewki antyluksacyjnej, nie zatrzaskującą się w czaszy, umożliwiająca zatrzaśnięcie głowy 22,2 i 28mm</t>
  </si>
  <si>
    <t>Głowa metalowa o średnicy 22,2 , 28 mm, 32mm</t>
  </si>
  <si>
    <t>Głowa ceramiczna 28 mm</t>
  </si>
  <si>
    <t>Cement kostny z gentamycyną 1x40g</t>
  </si>
  <si>
    <t>Cement kostny z gentamycyną 2x40g</t>
  </si>
  <si>
    <t>Cement kostny z gentamycyną i clindamycyną 1x40g</t>
  </si>
  <si>
    <t>Zestaw do mieszania próżniowego pojedynczy</t>
  </si>
  <si>
    <t>Zestaw do mieszania próżniowego podwójny</t>
  </si>
  <si>
    <t>Stalowy kosz wzmacniający dno panewki dedykowany do panewki antyluksacyjnej cementowej</t>
  </si>
  <si>
    <t>Korek polietylenowy do zatkania kanału szpikowego.</t>
  </si>
  <si>
    <t>Spacer biodrowy: silikonowa forma do wypełnienia cementem</t>
  </si>
  <si>
    <t>Ostrze do napędu</t>
  </si>
  <si>
    <t xml:space="preserve">           Suma netto</t>
  </si>
  <si>
    <t>Brutto</t>
  </si>
  <si>
    <t>Użyczenie napędu</t>
  </si>
  <si>
    <t>Test oznaczający poziom alfa defensyw do wykrywania około protezowego zakażenia stawów</t>
  </si>
  <si>
    <t>Ostrze do wycięcia panewki w zabiegach rewizyjnych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</si>
</sst>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2"/>
      <color indexed="8"/>
      <name val="Calibri"/>
      <family val="2"/>
    </font>
    <font>
      <sz val="10"/>
      <name val="Arial"/>
      <family val="0"/>
    </font>
    <font>
      <b/>
      <u val="single"/>
      <sz val="14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2" fontId="0" fillId="33" borderId="12" xfId="0" applyNumberFormat="1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/>
    </xf>
    <xf numFmtId="2" fontId="4" fillId="0" borderId="19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tabSelected="1" zoomScalePageLayoutView="0" workbookViewId="0" topLeftCell="A1">
      <selection activeCell="F28" sqref="F28"/>
    </sheetView>
  </sheetViews>
  <sheetFormatPr defaultColWidth="11.00390625" defaultRowHeight="15.75"/>
  <cols>
    <col min="1" max="1" width="3.625" style="0" customWidth="1"/>
    <col min="2" max="2" width="47.125" style="0" customWidth="1"/>
    <col min="3" max="3" width="11.00390625" style="0" customWidth="1"/>
    <col min="4" max="4" width="11.625" style="0" customWidth="1"/>
    <col min="5" max="9" width="11.00390625" style="0" customWidth="1"/>
    <col min="10" max="10" width="18.875" style="0" customWidth="1"/>
  </cols>
  <sheetData>
    <row r="2" ht="18.75">
      <c r="B2" s="1" t="s">
        <v>0</v>
      </c>
    </row>
    <row r="4" spans="1:10" ht="78.75">
      <c r="A4" s="2" t="s">
        <v>1</v>
      </c>
      <c r="B4" s="3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</row>
    <row r="5" spans="1:10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 t="s">
        <v>11</v>
      </c>
      <c r="G5" s="2">
        <v>7</v>
      </c>
      <c r="H5" s="2" t="s">
        <v>12</v>
      </c>
      <c r="I5" s="2" t="s">
        <v>13</v>
      </c>
      <c r="J5" s="2">
        <v>10</v>
      </c>
    </row>
    <row r="6" spans="1:10" ht="47.25">
      <c r="A6" s="6">
        <v>1</v>
      </c>
      <c r="B6" s="7" t="s">
        <v>14</v>
      </c>
      <c r="C6" s="6" t="s">
        <v>15</v>
      </c>
      <c r="D6" s="8">
        <v>12</v>
      </c>
      <c r="E6" s="9"/>
      <c r="F6" s="10">
        <f>D6*E6</f>
        <v>0</v>
      </c>
      <c r="G6" s="11"/>
      <c r="H6" s="10">
        <f>F6*G6</f>
        <v>0</v>
      </c>
      <c r="I6" s="12">
        <f>F6+H6</f>
        <v>0</v>
      </c>
      <c r="J6" s="13"/>
    </row>
    <row r="7" spans="1:10" ht="99" customHeight="1">
      <c r="A7" s="6">
        <v>2</v>
      </c>
      <c r="B7" s="7" t="s">
        <v>16</v>
      </c>
      <c r="C7" s="6" t="s">
        <v>15</v>
      </c>
      <c r="D7" s="8">
        <v>44</v>
      </c>
      <c r="E7" s="9"/>
      <c r="F7" s="10">
        <f aca="true" t="shared" si="0" ref="F7:F29">D7*E7</f>
        <v>0</v>
      </c>
      <c r="G7" s="11"/>
      <c r="H7" s="10">
        <f aca="true" t="shared" si="1" ref="H7:H24">F7*G7</f>
        <v>0</v>
      </c>
      <c r="I7" s="12">
        <f aca="true" t="shared" si="2" ref="I7:I24">F7+H7</f>
        <v>0</v>
      </c>
      <c r="J7" s="13"/>
    </row>
    <row r="8" spans="1:10" ht="78.75">
      <c r="A8" s="6">
        <v>3</v>
      </c>
      <c r="B8" s="14" t="s">
        <v>17</v>
      </c>
      <c r="C8" s="6" t="s">
        <v>15</v>
      </c>
      <c r="D8" s="8">
        <v>29</v>
      </c>
      <c r="E8" s="9"/>
      <c r="F8" s="10">
        <f>D8*E8</f>
        <v>0</v>
      </c>
      <c r="G8" s="11"/>
      <c r="H8" s="10">
        <f aca="true" t="shared" si="3" ref="H8:H13">F8*G8</f>
        <v>0</v>
      </c>
      <c r="I8" s="12">
        <f aca="true" t="shared" si="4" ref="I8:I13">F8+H8</f>
        <v>0</v>
      </c>
      <c r="J8" s="13"/>
    </row>
    <row r="9" spans="1:10" ht="110.25">
      <c r="A9" s="6">
        <v>4</v>
      </c>
      <c r="B9" s="4" t="s">
        <v>18</v>
      </c>
      <c r="C9" s="6" t="s">
        <v>15</v>
      </c>
      <c r="D9" s="8">
        <v>1</v>
      </c>
      <c r="E9" s="9"/>
      <c r="F9" s="10">
        <f>D9*E9</f>
        <v>0</v>
      </c>
      <c r="G9" s="11"/>
      <c r="H9" s="10">
        <f t="shared" si="3"/>
        <v>0</v>
      </c>
      <c r="I9" s="12">
        <f t="shared" si="4"/>
        <v>0</v>
      </c>
      <c r="J9" s="13"/>
    </row>
    <row r="10" spans="1:10" ht="93.75" customHeight="1">
      <c r="A10" s="6">
        <v>5</v>
      </c>
      <c r="B10" s="15" t="s">
        <v>19</v>
      </c>
      <c r="C10" s="6" t="s">
        <v>20</v>
      </c>
      <c r="D10" s="8">
        <v>1</v>
      </c>
      <c r="E10" s="9"/>
      <c r="F10" s="10">
        <f>D10*E10</f>
        <v>0</v>
      </c>
      <c r="G10" s="11"/>
      <c r="H10" s="10">
        <f t="shared" si="3"/>
        <v>0</v>
      </c>
      <c r="I10" s="12">
        <f t="shared" si="4"/>
        <v>0</v>
      </c>
      <c r="J10" s="13"/>
    </row>
    <row r="11" spans="1:10" ht="126" customHeight="1">
      <c r="A11" s="6">
        <v>6</v>
      </c>
      <c r="B11" s="16" t="s">
        <v>21</v>
      </c>
      <c r="C11" s="6" t="s">
        <v>20</v>
      </c>
      <c r="D11" s="8">
        <v>1</v>
      </c>
      <c r="E11" s="9"/>
      <c r="F11" s="10">
        <f>E11*D11</f>
        <v>0</v>
      </c>
      <c r="G11" s="11"/>
      <c r="H11" s="10">
        <f t="shared" si="3"/>
        <v>0</v>
      </c>
      <c r="I11" s="12">
        <f t="shared" si="4"/>
        <v>0</v>
      </c>
      <c r="J11" s="13"/>
    </row>
    <row r="12" spans="1:10" ht="15.75">
      <c r="A12" s="6">
        <v>7</v>
      </c>
      <c r="B12" s="16" t="s">
        <v>22</v>
      </c>
      <c r="C12" s="6" t="s">
        <v>15</v>
      </c>
      <c r="D12" s="8">
        <v>1</v>
      </c>
      <c r="E12" s="9"/>
      <c r="F12" s="10">
        <f>E12*D12</f>
        <v>0</v>
      </c>
      <c r="G12" s="11"/>
      <c r="H12" s="10">
        <f t="shared" si="3"/>
        <v>0</v>
      </c>
      <c r="I12" s="12">
        <f t="shared" si="4"/>
        <v>0</v>
      </c>
      <c r="J12" s="13"/>
    </row>
    <row r="13" spans="1:10" ht="110.25">
      <c r="A13" s="6">
        <v>8</v>
      </c>
      <c r="B13" s="17" t="s">
        <v>23</v>
      </c>
      <c r="C13" s="6" t="s">
        <v>20</v>
      </c>
      <c r="D13" s="8">
        <v>1</v>
      </c>
      <c r="E13" s="9"/>
      <c r="F13" s="10">
        <f>E13*D13</f>
        <v>0</v>
      </c>
      <c r="G13" s="11"/>
      <c r="H13" s="10">
        <f t="shared" si="3"/>
        <v>0</v>
      </c>
      <c r="I13" s="12">
        <f t="shared" si="4"/>
        <v>0</v>
      </c>
      <c r="J13" s="13"/>
    </row>
    <row r="14" spans="1:10" ht="30" customHeight="1">
      <c r="A14" s="6">
        <v>9</v>
      </c>
      <c r="B14" s="7" t="s">
        <v>24</v>
      </c>
      <c r="C14" s="6" t="s">
        <v>15</v>
      </c>
      <c r="D14" s="8">
        <v>4</v>
      </c>
      <c r="E14" s="9"/>
      <c r="F14" s="10">
        <f t="shared" si="0"/>
        <v>0</v>
      </c>
      <c r="G14" s="11"/>
      <c r="H14" s="10">
        <f t="shared" si="1"/>
        <v>0</v>
      </c>
      <c r="I14" s="12">
        <f t="shared" si="2"/>
        <v>0</v>
      </c>
      <c r="J14" s="13"/>
    </row>
    <row r="15" spans="1:10" ht="78.75">
      <c r="A15" s="18">
        <v>10</v>
      </c>
      <c r="B15" s="19" t="s">
        <v>25</v>
      </c>
      <c r="C15" s="13" t="s">
        <v>15</v>
      </c>
      <c r="D15" s="8">
        <v>49</v>
      </c>
      <c r="E15" s="9"/>
      <c r="F15" s="10">
        <f t="shared" si="0"/>
        <v>0</v>
      </c>
      <c r="G15" s="11"/>
      <c r="H15" s="10">
        <f t="shared" si="1"/>
        <v>0</v>
      </c>
      <c r="I15" s="12">
        <f t="shared" si="2"/>
        <v>0</v>
      </c>
      <c r="J15" s="13"/>
    </row>
    <row r="16" spans="1:10" ht="47.25">
      <c r="A16" s="18">
        <v>11</v>
      </c>
      <c r="B16" s="4" t="s">
        <v>26</v>
      </c>
      <c r="C16" s="13" t="s">
        <v>15</v>
      </c>
      <c r="D16" s="8">
        <v>53</v>
      </c>
      <c r="E16" s="9"/>
      <c r="F16" s="10">
        <f t="shared" si="0"/>
        <v>0</v>
      </c>
      <c r="G16" s="11"/>
      <c r="H16" s="10">
        <f t="shared" si="1"/>
        <v>0</v>
      </c>
      <c r="I16" s="12">
        <f t="shared" si="2"/>
        <v>0</v>
      </c>
      <c r="J16" s="13"/>
    </row>
    <row r="17" spans="1:10" ht="22.5" customHeight="1">
      <c r="A17" s="6">
        <v>12</v>
      </c>
      <c r="B17" s="20" t="s">
        <v>27</v>
      </c>
      <c r="C17" s="6" t="s">
        <v>15</v>
      </c>
      <c r="D17" s="8">
        <v>54</v>
      </c>
      <c r="E17" s="9"/>
      <c r="F17" s="10">
        <f t="shared" si="0"/>
        <v>0</v>
      </c>
      <c r="G17" s="11"/>
      <c r="H17" s="10">
        <f t="shared" si="1"/>
        <v>0</v>
      </c>
      <c r="I17" s="12">
        <f t="shared" si="2"/>
        <v>0</v>
      </c>
      <c r="J17" s="13"/>
    </row>
    <row r="18" spans="1:10" ht="22.5" customHeight="1">
      <c r="A18" s="6">
        <v>13</v>
      </c>
      <c r="B18" s="20" t="s">
        <v>28</v>
      </c>
      <c r="C18" s="6" t="s">
        <v>15</v>
      </c>
      <c r="D18" s="8">
        <v>1</v>
      </c>
      <c r="E18" s="9"/>
      <c r="F18" s="10">
        <f t="shared" si="0"/>
        <v>0</v>
      </c>
      <c r="G18" s="11"/>
      <c r="H18" s="10">
        <f t="shared" si="1"/>
        <v>0</v>
      </c>
      <c r="I18" s="12">
        <f t="shared" si="2"/>
        <v>0</v>
      </c>
      <c r="J18" s="13"/>
    </row>
    <row r="19" spans="1:10" ht="22.5" customHeight="1">
      <c r="A19" s="6">
        <v>14</v>
      </c>
      <c r="B19" s="20" t="s">
        <v>29</v>
      </c>
      <c r="C19" s="6" t="s">
        <v>15</v>
      </c>
      <c r="D19" s="8">
        <v>1</v>
      </c>
      <c r="E19" s="9"/>
      <c r="F19" s="10">
        <f t="shared" si="0"/>
        <v>0</v>
      </c>
      <c r="G19" s="11"/>
      <c r="H19" s="10">
        <f t="shared" si="1"/>
        <v>0</v>
      </c>
      <c r="I19" s="12">
        <f t="shared" si="2"/>
        <v>0</v>
      </c>
      <c r="J19" s="13"/>
    </row>
    <row r="20" spans="1:10" ht="22.5" customHeight="1">
      <c r="A20" s="6">
        <v>15</v>
      </c>
      <c r="B20" s="20" t="s">
        <v>30</v>
      </c>
      <c r="C20" s="6" t="s">
        <v>15</v>
      </c>
      <c r="D20" s="8">
        <v>1</v>
      </c>
      <c r="E20" s="9"/>
      <c r="F20" s="10">
        <f t="shared" si="0"/>
        <v>0</v>
      </c>
      <c r="G20" s="11"/>
      <c r="H20" s="10">
        <f t="shared" si="1"/>
        <v>0</v>
      </c>
      <c r="I20" s="12">
        <f t="shared" si="2"/>
        <v>0</v>
      </c>
      <c r="J20" s="13"/>
    </row>
    <row r="21" spans="1:10" ht="22.5" customHeight="1">
      <c r="A21" s="6">
        <v>16</v>
      </c>
      <c r="B21" s="20" t="s">
        <v>31</v>
      </c>
      <c r="C21" s="6" t="s">
        <v>15</v>
      </c>
      <c r="D21" s="8">
        <v>1</v>
      </c>
      <c r="E21" s="9"/>
      <c r="F21" s="10">
        <f t="shared" si="0"/>
        <v>0</v>
      </c>
      <c r="G21" s="11"/>
      <c r="H21" s="10">
        <f t="shared" si="1"/>
        <v>0</v>
      </c>
      <c r="I21" s="12">
        <f t="shared" si="2"/>
        <v>0</v>
      </c>
      <c r="J21" s="13"/>
    </row>
    <row r="22" spans="1:10" ht="22.5" customHeight="1">
      <c r="A22" s="6">
        <v>17</v>
      </c>
      <c r="B22" s="20" t="s">
        <v>32</v>
      </c>
      <c r="C22" s="6" t="s">
        <v>15</v>
      </c>
      <c r="D22" s="8">
        <v>1</v>
      </c>
      <c r="E22" s="9"/>
      <c r="F22" s="10">
        <f t="shared" si="0"/>
        <v>0</v>
      </c>
      <c r="G22" s="11"/>
      <c r="H22" s="10">
        <f t="shared" si="1"/>
        <v>0</v>
      </c>
      <c r="I22" s="12">
        <f t="shared" si="2"/>
        <v>0</v>
      </c>
      <c r="J22" s="13"/>
    </row>
    <row r="23" spans="1:10" ht="22.5" customHeight="1">
      <c r="A23" s="6">
        <v>18</v>
      </c>
      <c r="B23" s="20" t="s">
        <v>33</v>
      </c>
      <c r="C23" s="6" t="s">
        <v>15</v>
      </c>
      <c r="D23" s="8">
        <v>1</v>
      </c>
      <c r="E23" s="9"/>
      <c r="F23" s="10">
        <f t="shared" si="0"/>
        <v>0</v>
      </c>
      <c r="G23" s="11"/>
      <c r="H23" s="10">
        <f t="shared" si="1"/>
        <v>0</v>
      </c>
      <c r="I23" s="12">
        <f t="shared" si="2"/>
        <v>0</v>
      </c>
      <c r="J23" s="13"/>
    </row>
    <row r="24" spans="1:10" ht="31.5">
      <c r="A24" s="6">
        <v>19</v>
      </c>
      <c r="B24" s="7" t="s">
        <v>34</v>
      </c>
      <c r="C24" s="6" t="s">
        <v>15</v>
      </c>
      <c r="D24" s="8">
        <v>1</v>
      </c>
      <c r="E24" s="9"/>
      <c r="F24" s="10">
        <f t="shared" si="0"/>
        <v>0</v>
      </c>
      <c r="G24" s="11"/>
      <c r="H24" s="10">
        <f t="shared" si="1"/>
        <v>0</v>
      </c>
      <c r="I24" s="12">
        <f t="shared" si="2"/>
        <v>0</v>
      </c>
      <c r="J24" s="13"/>
    </row>
    <row r="25" spans="1:10" ht="22.5" customHeight="1">
      <c r="A25" s="21">
        <v>20</v>
      </c>
      <c r="B25" s="4" t="s">
        <v>35</v>
      </c>
      <c r="C25" s="21" t="s">
        <v>15</v>
      </c>
      <c r="D25" s="21">
        <v>1</v>
      </c>
      <c r="E25" s="22"/>
      <c r="F25" s="23">
        <f t="shared" si="0"/>
        <v>0</v>
      </c>
      <c r="G25" s="24"/>
      <c r="H25" s="23">
        <f>F25*G25</f>
        <v>0</v>
      </c>
      <c r="I25" s="23">
        <f>F25+H25</f>
        <v>0</v>
      </c>
      <c r="J25" s="21"/>
    </row>
    <row r="26" spans="1:10" ht="31.5">
      <c r="A26" s="21">
        <v>21</v>
      </c>
      <c r="B26" s="4" t="s">
        <v>36</v>
      </c>
      <c r="C26" s="21" t="s">
        <v>15</v>
      </c>
      <c r="D26" s="21">
        <v>2</v>
      </c>
      <c r="E26" s="22"/>
      <c r="F26" s="23">
        <f t="shared" si="0"/>
        <v>0</v>
      </c>
      <c r="G26" s="24"/>
      <c r="H26" s="23">
        <f>F26*G26</f>
        <v>0</v>
      </c>
      <c r="I26" s="23">
        <f>F26+H26</f>
        <v>0</v>
      </c>
      <c r="J26" s="21"/>
    </row>
    <row r="27" spans="1:10" ht="31.5">
      <c r="A27" s="21">
        <v>22</v>
      </c>
      <c r="B27" s="4" t="s">
        <v>41</v>
      </c>
      <c r="C27" s="21" t="s">
        <v>15</v>
      </c>
      <c r="D27" s="21">
        <v>1</v>
      </c>
      <c r="E27" s="22"/>
      <c r="F27" s="12">
        <f t="shared" si="0"/>
        <v>0</v>
      </c>
      <c r="G27" s="24"/>
      <c r="H27" s="23">
        <f>F27*G27</f>
        <v>0</v>
      </c>
      <c r="I27" s="12">
        <f>F27+H27</f>
        <v>0</v>
      </c>
      <c r="J27" s="21"/>
    </row>
    <row r="28" spans="1:10" ht="15.75">
      <c r="A28" s="21">
        <v>23</v>
      </c>
      <c r="B28" s="4" t="s">
        <v>42</v>
      </c>
      <c r="C28" s="21" t="s">
        <v>15</v>
      </c>
      <c r="D28" s="21">
        <v>2</v>
      </c>
      <c r="E28" s="22"/>
      <c r="F28" s="12">
        <f t="shared" si="0"/>
        <v>0</v>
      </c>
      <c r="G28" s="24"/>
      <c r="H28" s="23">
        <f>F28*G28</f>
        <v>0</v>
      </c>
      <c r="I28" s="12">
        <f>F28+H28</f>
        <v>0</v>
      </c>
      <c r="J28" s="21"/>
    </row>
    <row r="29" spans="1:10" ht="22.5" customHeight="1">
      <c r="A29" s="21">
        <v>24</v>
      </c>
      <c r="B29" s="14" t="s">
        <v>37</v>
      </c>
      <c r="C29" s="21" t="s">
        <v>15</v>
      </c>
      <c r="D29" s="21">
        <v>54</v>
      </c>
      <c r="E29" s="22"/>
      <c r="F29" s="12">
        <f t="shared" si="0"/>
        <v>0</v>
      </c>
      <c r="G29" s="24"/>
      <c r="H29" s="23">
        <f>F29*G29</f>
        <v>0</v>
      </c>
      <c r="I29" s="12">
        <f>F29+H29</f>
        <v>0</v>
      </c>
      <c r="J29" s="21"/>
    </row>
    <row r="30" spans="1:10" ht="27.75" customHeight="1">
      <c r="A30" s="25"/>
      <c r="B30" s="26"/>
      <c r="C30" s="26"/>
      <c r="D30" s="27" t="s">
        <v>38</v>
      </c>
      <c r="E30" s="28"/>
      <c r="F30" s="29">
        <f>SUM(F6:F29)</f>
        <v>0</v>
      </c>
      <c r="G30" s="26"/>
      <c r="H30" s="30" t="s">
        <v>39</v>
      </c>
      <c r="I30" s="29">
        <f>SUM(I6:I29)</f>
        <v>0</v>
      </c>
      <c r="J30" s="31"/>
    </row>
    <row r="31" spans="2:4" ht="15.75">
      <c r="B31" s="32" t="s">
        <v>40</v>
      </c>
      <c r="C31" s="33"/>
      <c r="D31" s="33"/>
    </row>
    <row r="32" spans="2:4" ht="15.75">
      <c r="B32" s="32"/>
      <c r="C32" s="33"/>
      <c r="D32" s="33"/>
    </row>
  </sheetData>
  <sheetProtection selectLockedCells="1" selectUnlockedCells="1"/>
  <printOptions/>
  <pageMargins left="0.75" right="0.75" top="1" bottom="1" header="0.5118055555555555" footer="0.5118055555555555"/>
  <pageSetup fitToHeight="2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Niedzwiecka-Reszczyk Kinga</dc:creator>
  <cp:keywords/>
  <dc:description/>
  <cp:lastModifiedBy>Niedzwiecka-Reszczyk Kinga</cp:lastModifiedBy>
  <dcterms:created xsi:type="dcterms:W3CDTF">2017-09-13T13:16:21Z</dcterms:created>
  <dcterms:modified xsi:type="dcterms:W3CDTF">2017-09-13T13:16:21Z</dcterms:modified>
  <cp:category/>
  <cp:version/>
  <cp:contentType/>
  <cp:contentStatus/>
</cp:coreProperties>
</file>